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3_2" sheetId="1" r:id="rId1"/>
  </sheets>
  <definedNames>
    <definedName name="Z3_3_2">#REF!</definedName>
    <definedName name="_xlnm.Print_Area" localSheetId="0">'3_3_2'!$A$1:$L$40</definedName>
  </definedNames>
  <calcPr calcMode="manual" fullCalcOnLoad="1"/>
</workbook>
</file>

<file path=xl/sharedStrings.xml><?xml version="1.0" encoding="utf-8"?>
<sst xmlns="http://schemas.openxmlformats.org/spreadsheetml/2006/main" count="54" uniqueCount="44">
  <si>
    <t>Таблиця 3.3.2</t>
  </si>
  <si>
    <t>Кількість нерозглянутих адміністративних справ окружними адміністративними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</si>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</sst>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5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SheetLayoutView="100" zoomScalePageLayoutView="0" workbookViewId="0" topLeftCell="A1">
      <selection activeCell="B5" sqref="B5:B9"/>
    </sheetView>
  </sheetViews>
  <sheetFormatPr defaultColWidth="9.00390625" defaultRowHeight="12.75"/>
  <cols>
    <col min="1" max="1" width="4.375" style="1" customWidth="1"/>
    <col min="2" max="2" width="23.625" style="1" customWidth="1"/>
    <col min="3" max="12" width="9.125" style="1" customWidth="1"/>
    <col min="13" max="13" width="4.375" style="11" customWidth="1"/>
    <col min="14" max="14" width="7.125" style="11" customWidth="1"/>
    <col min="15" max="15" width="6.125" style="11" customWidth="1"/>
    <col min="16" max="16" width="7.25390625" style="11" customWidth="1"/>
    <col min="17" max="17" width="6.75390625" style="11" customWidth="1"/>
    <col min="18" max="22" width="9.125" style="11" customWidth="1"/>
    <col min="23" max="16384" width="9.125" style="1" customWidth="1"/>
  </cols>
  <sheetData>
    <row r="1" spans="11:18" ht="11.25" customHeight="1">
      <c r="K1" s="28" t="s">
        <v>0</v>
      </c>
      <c r="L1" s="28"/>
      <c r="M1" s="17"/>
      <c r="P1" s="12"/>
      <c r="Q1" s="12"/>
      <c r="R1" s="12"/>
    </row>
    <row r="2" spans="1:18" ht="15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P2" s="12"/>
      <c r="Q2" s="12"/>
      <c r="R2" s="12"/>
    </row>
    <row r="3" spans="1:18" ht="18.75" customHeight="1">
      <c r="A3" s="29" t="s">
        <v>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P3" s="12"/>
      <c r="Q3" s="12"/>
      <c r="R3" s="12"/>
    </row>
    <row r="4" spans="8:18" ht="15.75" customHeight="1">
      <c r="H4" s="2"/>
      <c r="P4" s="12"/>
      <c r="Q4" s="12"/>
      <c r="R4" s="12"/>
    </row>
    <row r="5" spans="1:18" ht="22.5" customHeight="1">
      <c r="A5" s="30" t="s">
        <v>2</v>
      </c>
      <c r="B5" s="26" t="s">
        <v>3</v>
      </c>
      <c r="C5" s="26" t="s">
        <v>4</v>
      </c>
      <c r="D5" s="26"/>
      <c r="E5" s="26" t="s">
        <v>5</v>
      </c>
      <c r="F5" s="26"/>
      <c r="G5" s="26"/>
      <c r="H5" s="26"/>
      <c r="I5" s="26"/>
      <c r="J5" s="26"/>
      <c r="K5" s="26"/>
      <c r="L5" s="26"/>
      <c r="P5" s="12"/>
      <c r="Q5" s="12"/>
      <c r="R5" s="12"/>
    </row>
    <row r="6" spans="1:18" ht="13.5" customHeight="1">
      <c r="A6" s="30"/>
      <c r="B6" s="26"/>
      <c r="C6" s="26"/>
      <c r="D6" s="26"/>
      <c r="E6" s="26" t="s">
        <v>6</v>
      </c>
      <c r="F6" s="26"/>
      <c r="G6" s="27" t="s">
        <v>7</v>
      </c>
      <c r="H6" s="27"/>
      <c r="I6" s="26" t="s">
        <v>8</v>
      </c>
      <c r="J6" s="26"/>
      <c r="K6" s="26"/>
      <c r="L6" s="26"/>
      <c r="P6" s="12"/>
      <c r="Q6" s="12"/>
      <c r="R6" s="12"/>
    </row>
    <row r="7" spans="1:16" ht="12.75" customHeight="1">
      <c r="A7" s="30"/>
      <c r="B7" s="26"/>
      <c r="C7" s="26"/>
      <c r="D7" s="26"/>
      <c r="E7" s="26"/>
      <c r="F7" s="26"/>
      <c r="G7" s="27"/>
      <c r="H7" s="27"/>
      <c r="I7" s="26" t="s">
        <v>9</v>
      </c>
      <c r="J7" s="26"/>
      <c r="K7" s="27" t="s">
        <v>10</v>
      </c>
      <c r="L7" s="27"/>
      <c r="N7" s="12"/>
      <c r="O7" s="12"/>
      <c r="P7" s="12"/>
    </row>
    <row r="8" spans="1:16" ht="12" customHeight="1">
      <c r="A8" s="30"/>
      <c r="B8" s="26"/>
      <c r="C8" s="26"/>
      <c r="D8" s="26"/>
      <c r="E8" s="26"/>
      <c r="F8" s="26"/>
      <c r="G8" s="27"/>
      <c r="H8" s="27"/>
      <c r="I8" s="26"/>
      <c r="J8" s="26"/>
      <c r="K8" s="27"/>
      <c r="L8" s="27"/>
      <c r="N8" s="12"/>
      <c r="O8" s="12"/>
      <c r="P8" s="12"/>
    </row>
    <row r="9" spans="1:18" ht="20.25" customHeight="1">
      <c r="A9" s="30"/>
      <c r="B9" s="26"/>
      <c r="C9" s="7" t="s">
        <v>43</v>
      </c>
      <c r="D9" s="7" t="s">
        <v>42</v>
      </c>
      <c r="E9" s="7" t="s">
        <v>43</v>
      </c>
      <c r="F9" s="7" t="s">
        <v>42</v>
      </c>
      <c r="G9" s="18" t="s">
        <v>43</v>
      </c>
      <c r="H9" s="18" t="s">
        <v>42</v>
      </c>
      <c r="I9" s="7" t="s">
        <v>43</v>
      </c>
      <c r="J9" s="7" t="s">
        <v>42</v>
      </c>
      <c r="K9" s="18" t="s">
        <v>43</v>
      </c>
      <c r="L9" s="18" t="s">
        <v>42</v>
      </c>
      <c r="M9" s="13"/>
      <c r="N9" s="13"/>
      <c r="O9" s="13"/>
      <c r="P9" s="13"/>
      <c r="Q9" s="13"/>
      <c r="R9" s="14"/>
    </row>
    <row r="10" spans="1:18" ht="12" customHeight="1">
      <c r="A10" s="8" t="s">
        <v>11</v>
      </c>
      <c r="B10" s="8" t="s">
        <v>12</v>
      </c>
      <c r="C10" s="9">
        <v>1</v>
      </c>
      <c r="D10" s="9">
        <v>2</v>
      </c>
      <c r="E10" s="9">
        <v>3</v>
      </c>
      <c r="F10" s="9">
        <v>4</v>
      </c>
      <c r="G10" s="19">
        <v>5</v>
      </c>
      <c r="H10" s="19">
        <v>6</v>
      </c>
      <c r="I10" s="9">
        <v>7</v>
      </c>
      <c r="J10" s="9">
        <v>8</v>
      </c>
      <c r="K10" s="19">
        <v>9</v>
      </c>
      <c r="L10" s="19">
        <v>10</v>
      </c>
      <c r="M10" s="13"/>
      <c r="N10" s="13"/>
      <c r="O10" s="13"/>
      <c r="P10" s="13"/>
      <c r="Q10" s="13"/>
      <c r="R10" s="14"/>
    </row>
    <row r="11" spans="1:20" ht="12" customHeight="1">
      <c r="A11" s="10">
        <v>1</v>
      </c>
      <c r="B11" s="3" t="s">
        <v>13</v>
      </c>
      <c r="C11" s="21"/>
      <c r="D11" s="21"/>
      <c r="E11" s="22"/>
      <c r="F11" s="22"/>
      <c r="G11" s="24"/>
      <c r="H11" s="24"/>
      <c r="I11" s="22"/>
      <c r="J11" s="22"/>
      <c r="K11" s="24"/>
      <c r="L11" s="24"/>
      <c r="M11" s="15"/>
      <c r="N11" s="15"/>
      <c r="O11" s="15"/>
      <c r="P11" s="13"/>
      <c r="Q11" s="15"/>
      <c r="R11" s="15"/>
      <c r="S11" s="16"/>
      <c r="T11" s="15"/>
    </row>
    <row r="12" spans="1:20" ht="12" customHeight="1">
      <c r="A12" s="10">
        <v>2</v>
      </c>
      <c r="B12" s="3" t="s">
        <v>14</v>
      </c>
      <c r="C12" s="21">
        <v>4390</v>
      </c>
      <c r="D12" s="21">
        <v>2402</v>
      </c>
      <c r="E12" s="22">
        <v>288</v>
      </c>
      <c r="F12" s="22">
        <v>390</v>
      </c>
      <c r="G12" s="24">
        <f aca="true" t="shared" si="0" ref="G12:G36">IF(C12=0,0,E12*100/C12)</f>
        <v>6.560364464692483</v>
      </c>
      <c r="H12" s="24">
        <f aca="true" t="shared" si="1" ref="H12:H36">IF(D12=0,0,F12*100/D12)</f>
        <v>16.23646960865945</v>
      </c>
      <c r="I12" s="22">
        <v>99</v>
      </c>
      <c r="J12" s="22">
        <v>92</v>
      </c>
      <c r="K12" s="24">
        <f aca="true" t="shared" si="2" ref="K12:K36">IF(E12=0,0,I12*100/E12)</f>
        <v>34.375</v>
      </c>
      <c r="L12" s="24">
        <f aca="true" t="shared" si="3" ref="L12:L36">IF(F12=0,0,J12*100/F12)</f>
        <v>23.58974358974359</v>
      </c>
      <c r="M12" s="15"/>
      <c r="N12" s="15"/>
      <c r="O12" s="15"/>
      <c r="P12" s="13"/>
      <c r="Q12" s="15"/>
      <c r="R12" s="15"/>
      <c r="S12" s="16"/>
      <c r="T12" s="15"/>
    </row>
    <row r="13" spans="1:20" ht="12" customHeight="1">
      <c r="A13" s="10">
        <v>3</v>
      </c>
      <c r="B13" s="3" t="s">
        <v>15</v>
      </c>
      <c r="C13" s="21">
        <v>4013</v>
      </c>
      <c r="D13" s="21">
        <v>1623</v>
      </c>
      <c r="E13" s="22">
        <v>140</v>
      </c>
      <c r="F13" s="22">
        <v>187</v>
      </c>
      <c r="G13" s="24">
        <f t="shared" si="0"/>
        <v>3.48866184899078</v>
      </c>
      <c r="H13" s="24">
        <f t="shared" si="1"/>
        <v>11.521873074553296</v>
      </c>
      <c r="I13" s="22">
        <v>63</v>
      </c>
      <c r="J13" s="22">
        <v>69</v>
      </c>
      <c r="K13" s="24">
        <f t="shared" si="2"/>
        <v>45</v>
      </c>
      <c r="L13" s="24">
        <f t="shared" si="3"/>
        <v>36.898395721925134</v>
      </c>
      <c r="M13" s="15"/>
      <c r="N13" s="15"/>
      <c r="O13" s="15"/>
      <c r="P13" s="13"/>
      <c r="Q13" s="15"/>
      <c r="R13" s="15"/>
      <c r="S13" s="16"/>
      <c r="T13" s="15"/>
    </row>
    <row r="14" spans="1:20" ht="12" customHeight="1">
      <c r="A14" s="10">
        <v>4</v>
      </c>
      <c r="B14" s="3" t="s">
        <v>16</v>
      </c>
      <c r="C14" s="21">
        <v>16420</v>
      </c>
      <c r="D14" s="21">
        <v>7831</v>
      </c>
      <c r="E14" s="22">
        <v>1507</v>
      </c>
      <c r="F14" s="22">
        <v>1831</v>
      </c>
      <c r="G14" s="24">
        <f t="shared" si="0"/>
        <v>9.177831912302072</v>
      </c>
      <c r="H14" s="24">
        <f t="shared" si="1"/>
        <v>23.381432767207254</v>
      </c>
      <c r="I14" s="22">
        <v>657</v>
      </c>
      <c r="J14" s="22">
        <v>630</v>
      </c>
      <c r="K14" s="24">
        <f t="shared" si="2"/>
        <v>43.59654943596549</v>
      </c>
      <c r="L14" s="24">
        <f t="shared" si="3"/>
        <v>34.407427635172034</v>
      </c>
      <c r="M14" s="15"/>
      <c r="N14" s="15"/>
      <c r="O14" s="15"/>
      <c r="P14" s="13"/>
      <c r="Q14" s="15"/>
      <c r="R14" s="15"/>
      <c r="S14" s="16"/>
      <c r="T14" s="15"/>
    </row>
    <row r="15" spans="1:20" ht="12" customHeight="1">
      <c r="A15" s="10">
        <v>5</v>
      </c>
      <c r="B15" s="3" t="s">
        <v>17</v>
      </c>
      <c r="C15" s="21">
        <v>4774</v>
      </c>
      <c r="D15" s="21">
        <v>3205</v>
      </c>
      <c r="E15" s="22">
        <v>373</v>
      </c>
      <c r="F15" s="22">
        <v>534</v>
      </c>
      <c r="G15" s="24">
        <f t="shared" si="0"/>
        <v>7.813154587348135</v>
      </c>
      <c r="H15" s="24">
        <f t="shared" si="1"/>
        <v>16.661466458658346</v>
      </c>
      <c r="I15" s="22">
        <v>233</v>
      </c>
      <c r="J15" s="22">
        <v>344</v>
      </c>
      <c r="K15" s="24">
        <f t="shared" si="2"/>
        <v>62.466487935656836</v>
      </c>
      <c r="L15" s="24">
        <f t="shared" si="3"/>
        <v>64.41947565543072</v>
      </c>
      <c r="M15" s="15"/>
      <c r="N15" s="15"/>
      <c r="O15" s="15"/>
      <c r="P15" s="13"/>
      <c r="Q15" s="15"/>
      <c r="R15" s="15"/>
      <c r="S15" s="16"/>
      <c r="T15" s="15"/>
    </row>
    <row r="16" spans="1:20" ht="12" customHeight="1">
      <c r="A16" s="10">
        <v>6</v>
      </c>
      <c r="B16" s="3" t="s">
        <v>18</v>
      </c>
      <c r="C16" s="21">
        <v>5721</v>
      </c>
      <c r="D16" s="21">
        <v>2617</v>
      </c>
      <c r="E16" s="22">
        <v>355</v>
      </c>
      <c r="F16" s="22">
        <v>653</v>
      </c>
      <c r="G16" s="24">
        <f t="shared" si="0"/>
        <v>6.205208879566509</v>
      </c>
      <c r="H16" s="24">
        <f t="shared" si="1"/>
        <v>24.952235384027514</v>
      </c>
      <c r="I16" s="22">
        <v>154</v>
      </c>
      <c r="J16" s="22">
        <v>118</v>
      </c>
      <c r="K16" s="24">
        <f t="shared" si="2"/>
        <v>43.38028169014085</v>
      </c>
      <c r="L16" s="24">
        <f t="shared" si="3"/>
        <v>18.07044410413476</v>
      </c>
      <c r="M16" s="15"/>
      <c r="N16" s="15"/>
      <c r="O16" s="15"/>
      <c r="P16" s="13"/>
      <c r="Q16" s="15"/>
      <c r="R16" s="15"/>
      <c r="S16" s="16"/>
      <c r="T16" s="15"/>
    </row>
    <row r="17" spans="1:20" ht="12" customHeight="1">
      <c r="A17" s="10">
        <v>7</v>
      </c>
      <c r="B17" s="3" t="s">
        <v>19</v>
      </c>
      <c r="C17" s="21">
        <v>2807</v>
      </c>
      <c r="D17" s="21">
        <v>1883</v>
      </c>
      <c r="E17" s="22">
        <v>596</v>
      </c>
      <c r="F17" s="22">
        <v>860</v>
      </c>
      <c r="G17" s="24">
        <f t="shared" si="0"/>
        <v>21.2326327039544</v>
      </c>
      <c r="H17" s="24">
        <f t="shared" si="1"/>
        <v>45.671800318640464</v>
      </c>
      <c r="I17" s="22">
        <v>103</v>
      </c>
      <c r="J17" s="22">
        <v>80</v>
      </c>
      <c r="K17" s="24">
        <f t="shared" si="2"/>
        <v>17.28187919463087</v>
      </c>
      <c r="L17" s="24">
        <f t="shared" si="3"/>
        <v>9.30232558139535</v>
      </c>
      <c r="M17" s="15"/>
      <c r="N17" s="15"/>
      <c r="O17" s="15"/>
      <c r="P17" s="13"/>
      <c r="Q17" s="15"/>
      <c r="R17" s="15"/>
      <c r="S17" s="16"/>
      <c r="T17" s="15"/>
    </row>
    <row r="18" spans="1:20" ht="12" customHeight="1">
      <c r="A18" s="10">
        <v>8</v>
      </c>
      <c r="B18" s="3" t="s">
        <v>20</v>
      </c>
      <c r="C18" s="21">
        <v>10655</v>
      </c>
      <c r="D18" s="21">
        <v>3997</v>
      </c>
      <c r="E18" s="22">
        <v>877</v>
      </c>
      <c r="F18" s="22">
        <v>785</v>
      </c>
      <c r="G18" s="24">
        <f t="shared" si="0"/>
        <v>8.230877522290005</v>
      </c>
      <c r="H18" s="24">
        <f t="shared" si="1"/>
        <v>19.63972979734801</v>
      </c>
      <c r="I18" s="22">
        <v>685</v>
      </c>
      <c r="J18" s="22">
        <v>618</v>
      </c>
      <c r="K18" s="24">
        <f t="shared" si="2"/>
        <v>78.10718358038768</v>
      </c>
      <c r="L18" s="24">
        <f t="shared" si="3"/>
        <v>78.72611464968153</v>
      </c>
      <c r="M18" s="15"/>
      <c r="N18" s="15"/>
      <c r="O18" s="15"/>
      <c r="P18" s="13"/>
      <c r="Q18" s="15"/>
      <c r="R18" s="15"/>
      <c r="S18" s="16"/>
      <c r="T18" s="15"/>
    </row>
    <row r="19" spans="1:20" ht="12" customHeight="1">
      <c r="A19" s="10">
        <v>9</v>
      </c>
      <c r="B19" s="3" t="s">
        <v>21</v>
      </c>
      <c r="C19" s="21">
        <v>4646</v>
      </c>
      <c r="D19" s="21">
        <v>1402</v>
      </c>
      <c r="E19" s="22">
        <v>190</v>
      </c>
      <c r="F19" s="22">
        <v>191</v>
      </c>
      <c r="G19" s="24">
        <f t="shared" si="0"/>
        <v>4.089539388721481</v>
      </c>
      <c r="H19" s="24">
        <f t="shared" si="1"/>
        <v>13.62339514978602</v>
      </c>
      <c r="I19" s="22">
        <v>70</v>
      </c>
      <c r="J19" s="22">
        <v>45</v>
      </c>
      <c r="K19" s="24">
        <f t="shared" si="2"/>
        <v>36.8421052631579</v>
      </c>
      <c r="L19" s="24">
        <f t="shared" si="3"/>
        <v>23.56020942408377</v>
      </c>
      <c r="M19" s="15"/>
      <c r="N19" s="15"/>
      <c r="O19" s="15"/>
      <c r="P19" s="13"/>
      <c r="Q19" s="15"/>
      <c r="R19" s="15"/>
      <c r="S19" s="16"/>
      <c r="T19" s="15"/>
    </row>
    <row r="20" spans="1:20" ht="12" customHeight="1">
      <c r="A20" s="10">
        <v>10</v>
      </c>
      <c r="B20" s="3" t="s">
        <v>22</v>
      </c>
      <c r="C20" s="21">
        <v>5195</v>
      </c>
      <c r="D20" s="21">
        <v>3469</v>
      </c>
      <c r="E20" s="22">
        <v>503</v>
      </c>
      <c r="F20" s="22">
        <v>851</v>
      </c>
      <c r="G20" s="24">
        <f t="shared" si="0"/>
        <v>9.682386910490857</v>
      </c>
      <c r="H20" s="24">
        <f t="shared" si="1"/>
        <v>24.531565292591527</v>
      </c>
      <c r="I20" s="22">
        <v>213</v>
      </c>
      <c r="J20" s="22">
        <v>461</v>
      </c>
      <c r="K20" s="24">
        <f t="shared" si="2"/>
        <v>42.34592445328032</v>
      </c>
      <c r="L20" s="24">
        <f t="shared" si="3"/>
        <v>54.171562867215044</v>
      </c>
      <c r="M20" s="15"/>
      <c r="N20" s="15"/>
      <c r="O20" s="15"/>
      <c r="P20" s="13"/>
      <c r="Q20" s="15"/>
      <c r="R20" s="15"/>
      <c r="S20" s="16"/>
      <c r="T20" s="15"/>
    </row>
    <row r="21" spans="1:20" ht="12" customHeight="1">
      <c r="A21" s="10">
        <v>11</v>
      </c>
      <c r="B21" s="3" t="s">
        <v>23</v>
      </c>
      <c r="C21" s="21">
        <v>3901</v>
      </c>
      <c r="D21" s="21">
        <v>1724</v>
      </c>
      <c r="E21" s="22">
        <v>364</v>
      </c>
      <c r="F21" s="22">
        <v>320</v>
      </c>
      <c r="G21" s="24">
        <f t="shared" si="0"/>
        <v>9.330940784414253</v>
      </c>
      <c r="H21" s="24">
        <f t="shared" si="1"/>
        <v>18.561484918793504</v>
      </c>
      <c r="I21" s="22">
        <v>166</v>
      </c>
      <c r="J21" s="22">
        <v>171</v>
      </c>
      <c r="K21" s="24">
        <f t="shared" si="2"/>
        <v>45.604395604395606</v>
      </c>
      <c r="L21" s="24">
        <f t="shared" si="3"/>
        <v>53.4375</v>
      </c>
      <c r="M21" s="15"/>
      <c r="N21" s="15"/>
      <c r="O21" s="15"/>
      <c r="P21" s="13"/>
      <c r="Q21" s="15"/>
      <c r="R21" s="15"/>
      <c r="S21" s="16"/>
      <c r="T21" s="15"/>
    </row>
    <row r="22" spans="1:20" ht="12" customHeight="1">
      <c r="A22" s="10">
        <v>12</v>
      </c>
      <c r="B22" s="3" t="s">
        <v>24</v>
      </c>
      <c r="C22" s="21">
        <v>1632</v>
      </c>
      <c r="D22" s="21">
        <v>1437</v>
      </c>
      <c r="E22" s="22">
        <v>155</v>
      </c>
      <c r="F22" s="22">
        <v>327</v>
      </c>
      <c r="G22" s="24">
        <f t="shared" si="0"/>
        <v>9.497549019607844</v>
      </c>
      <c r="H22" s="24">
        <f t="shared" si="1"/>
        <v>22.755741127348642</v>
      </c>
      <c r="I22" s="22">
        <v>112</v>
      </c>
      <c r="J22" s="22">
        <v>257</v>
      </c>
      <c r="K22" s="24">
        <f t="shared" si="2"/>
        <v>72.25806451612904</v>
      </c>
      <c r="L22" s="24">
        <f t="shared" si="3"/>
        <v>78.59327217125383</v>
      </c>
      <c r="M22" s="15"/>
      <c r="N22" s="15"/>
      <c r="O22" s="15"/>
      <c r="P22" s="13"/>
      <c r="Q22" s="15"/>
      <c r="R22" s="15"/>
      <c r="S22" s="16"/>
      <c r="T22" s="15"/>
    </row>
    <row r="23" spans="1:20" ht="12" customHeight="1">
      <c r="A23" s="10">
        <v>13</v>
      </c>
      <c r="B23" s="3" t="s">
        <v>25</v>
      </c>
      <c r="C23" s="21">
        <v>7419</v>
      </c>
      <c r="D23" s="21">
        <v>4231</v>
      </c>
      <c r="E23" s="22">
        <v>1075</v>
      </c>
      <c r="F23" s="22">
        <v>956</v>
      </c>
      <c r="G23" s="24">
        <f t="shared" si="0"/>
        <v>14.48982342633778</v>
      </c>
      <c r="H23" s="24">
        <f t="shared" si="1"/>
        <v>22.5951311746632</v>
      </c>
      <c r="I23" s="22">
        <v>619</v>
      </c>
      <c r="J23" s="22">
        <v>454</v>
      </c>
      <c r="K23" s="24">
        <f t="shared" si="2"/>
        <v>57.58139534883721</v>
      </c>
      <c r="L23" s="24">
        <f t="shared" si="3"/>
        <v>47.48953974895397</v>
      </c>
      <c r="M23" s="15"/>
      <c r="N23" s="15"/>
      <c r="O23" s="15"/>
      <c r="P23" s="13"/>
      <c r="Q23" s="15"/>
      <c r="R23" s="15"/>
      <c r="S23" s="16"/>
      <c r="T23" s="15"/>
    </row>
    <row r="24" spans="1:20" ht="12" customHeight="1">
      <c r="A24" s="10">
        <v>14</v>
      </c>
      <c r="B24" s="3" t="s">
        <v>26</v>
      </c>
      <c r="C24" s="21">
        <v>4482</v>
      </c>
      <c r="D24" s="21">
        <v>2744</v>
      </c>
      <c r="E24" s="22">
        <v>518</v>
      </c>
      <c r="F24" s="22">
        <v>901</v>
      </c>
      <c r="G24" s="24">
        <f t="shared" si="0"/>
        <v>11.557340473003123</v>
      </c>
      <c r="H24" s="24">
        <f t="shared" si="1"/>
        <v>32.83527696793003</v>
      </c>
      <c r="I24" s="22">
        <v>287</v>
      </c>
      <c r="J24" s="22">
        <v>355</v>
      </c>
      <c r="K24" s="24">
        <f t="shared" si="2"/>
        <v>55.4054054054054</v>
      </c>
      <c r="L24" s="24">
        <f t="shared" si="3"/>
        <v>39.400665926748054</v>
      </c>
      <c r="M24" s="15"/>
      <c r="N24" s="15"/>
      <c r="O24" s="15"/>
      <c r="P24" s="13"/>
      <c r="Q24" s="15"/>
      <c r="R24" s="15"/>
      <c r="S24" s="16"/>
      <c r="T24" s="15"/>
    </row>
    <row r="25" spans="1:20" ht="12" customHeight="1">
      <c r="A25" s="10">
        <v>15</v>
      </c>
      <c r="B25" s="3" t="s">
        <v>27</v>
      </c>
      <c r="C25" s="21">
        <v>6651</v>
      </c>
      <c r="D25" s="21">
        <v>5316</v>
      </c>
      <c r="E25" s="22">
        <v>824</v>
      </c>
      <c r="F25" s="22">
        <v>1232</v>
      </c>
      <c r="G25" s="24">
        <f t="shared" si="0"/>
        <v>12.389114418884379</v>
      </c>
      <c r="H25" s="24">
        <f t="shared" si="1"/>
        <v>23.175319789315274</v>
      </c>
      <c r="I25" s="22">
        <v>682</v>
      </c>
      <c r="J25" s="22">
        <v>920</v>
      </c>
      <c r="K25" s="24">
        <f t="shared" si="2"/>
        <v>82.76699029126213</v>
      </c>
      <c r="L25" s="24">
        <f t="shared" si="3"/>
        <v>74.67532467532467</v>
      </c>
      <c r="M25" s="15"/>
      <c r="N25" s="15"/>
      <c r="O25" s="15"/>
      <c r="P25" s="13"/>
      <c r="Q25" s="15"/>
      <c r="R25" s="15"/>
      <c r="S25" s="16"/>
      <c r="T25" s="15"/>
    </row>
    <row r="26" spans="1:20" ht="12" customHeight="1">
      <c r="A26" s="10">
        <v>16</v>
      </c>
      <c r="B26" s="3" t="s">
        <v>28</v>
      </c>
      <c r="C26" s="21">
        <v>4961</v>
      </c>
      <c r="D26" s="21">
        <v>2188</v>
      </c>
      <c r="E26" s="22">
        <v>272</v>
      </c>
      <c r="F26" s="22">
        <v>404</v>
      </c>
      <c r="G26" s="24">
        <f t="shared" si="0"/>
        <v>5.482765571457367</v>
      </c>
      <c r="H26" s="24">
        <f t="shared" si="1"/>
        <v>18.46435100548446</v>
      </c>
      <c r="I26" s="22">
        <v>109</v>
      </c>
      <c r="J26" s="22">
        <v>98</v>
      </c>
      <c r="K26" s="24">
        <f t="shared" si="2"/>
        <v>40.0735294117647</v>
      </c>
      <c r="L26" s="24">
        <f t="shared" si="3"/>
        <v>24.257425742574256</v>
      </c>
      <c r="M26" s="15"/>
      <c r="N26" s="15"/>
      <c r="O26" s="15"/>
      <c r="P26" s="13"/>
      <c r="Q26" s="15"/>
      <c r="R26" s="15"/>
      <c r="S26" s="16"/>
      <c r="T26" s="15"/>
    </row>
    <row r="27" spans="1:20" ht="12" customHeight="1">
      <c r="A27" s="10">
        <v>17</v>
      </c>
      <c r="B27" s="3" t="s">
        <v>29</v>
      </c>
      <c r="C27" s="21">
        <v>3759</v>
      </c>
      <c r="D27" s="21">
        <v>2081</v>
      </c>
      <c r="E27" s="22">
        <v>277</v>
      </c>
      <c r="F27" s="22">
        <v>702</v>
      </c>
      <c r="G27" s="24">
        <f t="shared" si="0"/>
        <v>7.368981111997872</v>
      </c>
      <c r="H27" s="24">
        <f t="shared" si="1"/>
        <v>33.73378183565593</v>
      </c>
      <c r="I27" s="22">
        <v>83</v>
      </c>
      <c r="J27" s="22">
        <v>94</v>
      </c>
      <c r="K27" s="24">
        <f t="shared" si="2"/>
        <v>29.96389891696751</v>
      </c>
      <c r="L27" s="24">
        <f t="shared" si="3"/>
        <v>13.39031339031339</v>
      </c>
      <c r="M27" s="15"/>
      <c r="N27" s="15"/>
      <c r="O27" s="15"/>
      <c r="P27" s="13"/>
      <c r="Q27" s="15"/>
      <c r="R27" s="15"/>
      <c r="S27" s="16"/>
      <c r="T27" s="15"/>
    </row>
    <row r="28" spans="1:20" ht="12" customHeight="1">
      <c r="A28" s="10">
        <v>18</v>
      </c>
      <c r="B28" s="3" t="s">
        <v>30</v>
      </c>
      <c r="C28" s="21">
        <v>4034</v>
      </c>
      <c r="D28" s="21">
        <v>1662</v>
      </c>
      <c r="E28" s="22">
        <v>223</v>
      </c>
      <c r="F28" s="22">
        <v>175</v>
      </c>
      <c r="G28" s="24">
        <f t="shared" si="0"/>
        <v>5.528011898859693</v>
      </c>
      <c r="H28" s="24">
        <f t="shared" si="1"/>
        <v>10.5294825511432</v>
      </c>
      <c r="I28" s="22">
        <v>32</v>
      </c>
      <c r="J28" s="22">
        <v>24</v>
      </c>
      <c r="K28" s="24">
        <f t="shared" si="2"/>
        <v>14.349775784753364</v>
      </c>
      <c r="L28" s="24">
        <f t="shared" si="3"/>
        <v>13.714285714285714</v>
      </c>
      <c r="M28" s="15"/>
      <c r="N28" s="15"/>
      <c r="O28" s="15"/>
      <c r="P28" s="13"/>
      <c r="Q28" s="15"/>
      <c r="R28" s="15"/>
      <c r="S28" s="16"/>
      <c r="T28" s="15"/>
    </row>
    <row r="29" spans="1:20" ht="12" customHeight="1">
      <c r="A29" s="10">
        <v>19</v>
      </c>
      <c r="B29" s="3" t="s">
        <v>31</v>
      </c>
      <c r="C29" s="21">
        <v>4017</v>
      </c>
      <c r="D29" s="21">
        <v>1341</v>
      </c>
      <c r="E29" s="22">
        <v>193</v>
      </c>
      <c r="F29" s="22">
        <v>235</v>
      </c>
      <c r="G29" s="24">
        <f t="shared" si="0"/>
        <v>4.804580532735873</v>
      </c>
      <c r="H29" s="24">
        <f t="shared" si="1"/>
        <v>17.524235645041013</v>
      </c>
      <c r="I29" s="22">
        <v>89</v>
      </c>
      <c r="J29" s="22">
        <v>46</v>
      </c>
      <c r="K29" s="24">
        <f t="shared" si="2"/>
        <v>46.1139896373057</v>
      </c>
      <c r="L29" s="24">
        <f t="shared" si="3"/>
        <v>19.574468085106382</v>
      </c>
      <c r="M29" s="15"/>
      <c r="N29" s="15"/>
      <c r="O29" s="15"/>
      <c r="P29" s="13"/>
      <c r="Q29" s="15"/>
      <c r="R29" s="15"/>
      <c r="S29" s="16"/>
      <c r="T29" s="15"/>
    </row>
    <row r="30" spans="1:20" ht="12" customHeight="1">
      <c r="A30" s="10">
        <v>20</v>
      </c>
      <c r="B30" s="3" t="s">
        <v>32</v>
      </c>
      <c r="C30" s="21">
        <v>12320</v>
      </c>
      <c r="D30" s="21">
        <v>6465</v>
      </c>
      <c r="E30" s="22">
        <v>801</v>
      </c>
      <c r="F30" s="22">
        <v>1186</v>
      </c>
      <c r="G30" s="24">
        <f t="shared" si="0"/>
        <v>6.501623376623376</v>
      </c>
      <c r="H30" s="24">
        <f t="shared" si="1"/>
        <v>18.34493426140758</v>
      </c>
      <c r="I30" s="22">
        <v>188</v>
      </c>
      <c r="J30" s="22">
        <v>150</v>
      </c>
      <c r="K30" s="24">
        <f t="shared" si="2"/>
        <v>23.470661672908864</v>
      </c>
      <c r="L30" s="24">
        <f t="shared" si="3"/>
        <v>12.647554806070826</v>
      </c>
      <c r="M30" s="15"/>
      <c r="N30" s="15"/>
      <c r="O30" s="15"/>
      <c r="P30" s="13"/>
      <c r="Q30" s="15"/>
      <c r="R30" s="15"/>
      <c r="S30" s="16"/>
      <c r="T30" s="15"/>
    </row>
    <row r="31" spans="1:20" ht="12" customHeight="1">
      <c r="A31" s="10">
        <v>21</v>
      </c>
      <c r="B31" s="3" t="s">
        <v>33</v>
      </c>
      <c r="C31" s="21">
        <v>3795</v>
      </c>
      <c r="D31" s="21">
        <v>2072</v>
      </c>
      <c r="E31" s="22">
        <v>279</v>
      </c>
      <c r="F31" s="22">
        <v>486</v>
      </c>
      <c r="G31" s="24">
        <f t="shared" si="0"/>
        <v>7.351778656126482</v>
      </c>
      <c r="H31" s="24">
        <f t="shared" si="1"/>
        <v>23.455598455598455</v>
      </c>
      <c r="I31" s="22">
        <v>52</v>
      </c>
      <c r="J31" s="22">
        <v>91</v>
      </c>
      <c r="K31" s="24">
        <f t="shared" si="2"/>
        <v>18.63799283154122</v>
      </c>
      <c r="L31" s="24">
        <f t="shared" si="3"/>
        <v>18.724279835390945</v>
      </c>
      <c r="M31" s="15"/>
      <c r="N31" s="15"/>
      <c r="O31" s="15"/>
      <c r="P31" s="13"/>
      <c r="Q31" s="15"/>
      <c r="R31" s="15"/>
      <c r="S31" s="16"/>
      <c r="T31" s="15"/>
    </row>
    <row r="32" spans="1:20" ht="12" customHeight="1">
      <c r="A32" s="10">
        <v>22</v>
      </c>
      <c r="B32" s="3" t="s">
        <v>34</v>
      </c>
      <c r="C32" s="21">
        <v>5927</v>
      </c>
      <c r="D32" s="21">
        <v>1965</v>
      </c>
      <c r="E32" s="22">
        <v>147</v>
      </c>
      <c r="F32" s="22">
        <v>255</v>
      </c>
      <c r="G32" s="24">
        <f t="shared" si="0"/>
        <v>2.4801754681963892</v>
      </c>
      <c r="H32" s="24">
        <f t="shared" si="1"/>
        <v>12.977099236641221</v>
      </c>
      <c r="I32" s="22">
        <v>41</v>
      </c>
      <c r="J32" s="22">
        <v>46</v>
      </c>
      <c r="K32" s="24">
        <f t="shared" si="2"/>
        <v>27.891156462585034</v>
      </c>
      <c r="L32" s="24">
        <f t="shared" si="3"/>
        <v>18.03921568627451</v>
      </c>
      <c r="M32" s="15"/>
      <c r="N32" s="15"/>
      <c r="O32" s="15"/>
      <c r="P32" s="13"/>
      <c r="Q32" s="15"/>
      <c r="R32" s="15"/>
      <c r="S32" s="16"/>
      <c r="T32" s="15"/>
    </row>
    <row r="33" spans="1:20" ht="12" customHeight="1">
      <c r="A33" s="10">
        <v>23</v>
      </c>
      <c r="B33" s="3" t="s">
        <v>35</v>
      </c>
      <c r="C33" s="21">
        <v>5338</v>
      </c>
      <c r="D33" s="21">
        <v>1782</v>
      </c>
      <c r="E33" s="22">
        <v>157</v>
      </c>
      <c r="F33" s="22">
        <v>304</v>
      </c>
      <c r="G33" s="24">
        <f t="shared" si="0"/>
        <v>2.9411764705882355</v>
      </c>
      <c r="H33" s="24">
        <f t="shared" si="1"/>
        <v>17.059483726150393</v>
      </c>
      <c r="I33" s="22">
        <v>118</v>
      </c>
      <c r="J33" s="22">
        <v>201</v>
      </c>
      <c r="K33" s="24">
        <f t="shared" si="2"/>
        <v>75.1592356687898</v>
      </c>
      <c r="L33" s="24">
        <f t="shared" si="3"/>
        <v>66.11842105263158</v>
      </c>
      <c r="M33" s="15"/>
      <c r="N33" s="15"/>
      <c r="O33" s="15"/>
      <c r="P33" s="13"/>
      <c r="Q33" s="15"/>
      <c r="R33" s="15"/>
      <c r="S33" s="16"/>
      <c r="T33" s="15"/>
    </row>
    <row r="34" spans="1:20" ht="12" customHeight="1">
      <c r="A34" s="10">
        <v>24</v>
      </c>
      <c r="B34" s="3" t="s">
        <v>36</v>
      </c>
      <c r="C34" s="21">
        <v>2537</v>
      </c>
      <c r="D34" s="21">
        <v>986</v>
      </c>
      <c r="E34" s="22">
        <v>134</v>
      </c>
      <c r="F34" s="22">
        <v>298</v>
      </c>
      <c r="G34" s="24">
        <f t="shared" si="0"/>
        <v>5.2818289318092235</v>
      </c>
      <c r="H34" s="24">
        <f t="shared" si="1"/>
        <v>30.223123732251523</v>
      </c>
      <c r="I34" s="22">
        <v>70</v>
      </c>
      <c r="J34" s="22">
        <v>71</v>
      </c>
      <c r="K34" s="24">
        <f t="shared" si="2"/>
        <v>52.23880597014925</v>
      </c>
      <c r="L34" s="24">
        <f t="shared" si="3"/>
        <v>23.825503355704697</v>
      </c>
      <c r="M34" s="15"/>
      <c r="N34" s="15"/>
      <c r="O34" s="15"/>
      <c r="P34" s="13"/>
      <c r="Q34" s="15"/>
      <c r="R34" s="15"/>
      <c r="S34" s="16"/>
      <c r="T34" s="15"/>
    </row>
    <row r="35" spans="1:20" ht="12" customHeight="1">
      <c r="A35" s="10">
        <v>25</v>
      </c>
      <c r="B35" s="3" t="s">
        <v>37</v>
      </c>
      <c r="C35" s="21">
        <v>3373</v>
      </c>
      <c r="D35" s="21">
        <v>1849</v>
      </c>
      <c r="E35" s="22">
        <v>105</v>
      </c>
      <c r="F35" s="22">
        <v>196</v>
      </c>
      <c r="G35" s="24">
        <f t="shared" si="0"/>
        <v>3.1129558256744736</v>
      </c>
      <c r="H35" s="24">
        <f t="shared" si="1"/>
        <v>10.600324499729583</v>
      </c>
      <c r="I35" s="22">
        <v>47</v>
      </c>
      <c r="J35" s="22">
        <v>78</v>
      </c>
      <c r="K35" s="24">
        <f t="shared" si="2"/>
        <v>44.76190476190476</v>
      </c>
      <c r="L35" s="24">
        <f t="shared" si="3"/>
        <v>39.795918367346935</v>
      </c>
      <c r="M35" s="15"/>
      <c r="N35" s="15"/>
      <c r="O35" s="15"/>
      <c r="P35" s="13"/>
      <c r="Q35" s="15"/>
      <c r="R35" s="15"/>
      <c r="S35" s="16"/>
      <c r="T35" s="15"/>
    </row>
    <row r="36" spans="1:20" ht="12" customHeight="1">
      <c r="A36" s="10">
        <v>26</v>
      </c>
      <c r="B36" s="3" t="s">
        <v>38</v>
      </c>
      <c r="C36" s="21">
        <v>26498</v>
      </c>
      <c r="D36" s="21">
        <v>23457</v>
      </c>
      <c r="E36" s="22">
        <v>7792</v>
      </c>
      <c r="F36" s="22">
        <v>13006</v>
      </c>
      <c r="G36" s="24">
        <f t="shared" si="0"/>
        <v>29.405992905124915</v>
      </c>
      <c r="H36" s="24">
        <f t="shared" si="1"/>
        <v>55.44613548194569</v>
      </c>
      <c r="I36" s="22">
        <v>1550</v>
      </c>
      <c r="J36" s="22">
        <v>2610</v>
      </c>
      <c r="K36" s="24">
        <f t="shared" si="2"/>
        <v>19.892197125256672</v>
      </c>
      <c r="L36" s="24">
        <f t="shared" si="3"/>
        <v>20.067661079501768</v>
      </c>
      <c r="M36" s="15"/>
      <c r="N36" s="15"/>
      <c r="O36" s="15"/>
      <c r="P36" s="13"/>
      <c r="Q36" s="15"/>
      <c r="R36" s="15"/>
      <c r="S36" s="16"/>
      <c r="T36" s="15"/>
    </row>
    <row r="37" spans="1:20" ht="12" customHeight="1">
      <c r="A37" s="10">
        <v>27</v>
      </c>
      <c r="B37" s="3" t="s">
        <v>39</v>
      </c>
      <c r="C37" s="21"/>
      <c r="D37" s="21"/>
      <c r="E37" s="22"/>
      <c r="F37" s="22"/>
      <c r="G37" s="24"/>
      <c r="H37" s="24"/>
      <c r="I37" s="22"/>
      <c r="J37" s="22"/>
      <c r="K37" s="24"/>
      <c r="L37" s="24"/>
      <c r="M37" s="15"/>
      <c r="N37" s="15"/>
      <c r="O37" s="15"/>
      <c r="P37" s="13"/>
      <c r="Q37" s="15"/>
      <c r="R37" s="15"/>
      <c r="S37" s="16"/>
      <c r="T37" s="15"/>
    </row>
    <row r="38" spans="1:20" ht="15.75" customHeight="1">
      <c r="A38" s="18"/>
      <c r="B38" s="20" t="s">
        <v>6</v>
      </c>
      <c r="C38" s="23">
        <f>SUM(C11:C37)</f>
        <v>159265</v>
      </c>
      <c r="D38" s="23">
        <f>SUM(D11:D37)</f>
        <v>89729</v>
      </c>
      <c r="E38" s="23">
        <f>SUM(E11:E37)</f>
        <v>18145</v>
      </c>
      <c r="F38" s="23">
        <f>SUM(F11:F37)</f>
        <v>27265</v>
      </c>
      <c r="G38" s="25">
        <f>IF(C38=0,0,E38*100/C38)</f>
        <v>11.39296141650708</v>
      </c>
      <c r="H38" s="25">
        <f>IF(D38=0,0,F38*100/D38)</f>
        <v>30.385939885655695</v>
      </c>
      <c r="I38" s="23">
        <f>SUM(I11:I37)</f>
        <v>6522</v>
      </c>
      <c r="J38" s="23">
        <f>SUM(J11:J37)</f>
        <v>8123</v>
      </c>
      <c r="K38" s="25">
        <f>IF(E38=0,0,I38*100/E38)</f>
        <v>35.943786166988154</v>
      </c>
      <c r="L38" s="25">
        <f>IF(F38=0,0,J38*100/F38)</f>
        <v>29.79277461947552</v>
      </c>
      <c r="M38" s="15"/>
      <c r="N38" s="15"/>
      <c r="O38" s="15"/>
      <c r="P38" s="13"/>
      <c r="Q38" s="15"/>
      <c r="R38" s="15"/>
      <c r="S38" s="16"/>
      <c r="T38" s="15"/>
    </row>
    <row r="39" spans="2:18" ht="12.75">
      <c r="B39" s="4" t="s">
        <v>40</v>
      </c>
      <c r="H39" s="5"/>
      <c r="L39" s="5"/>
      <c r="M39" s="14"/>
      <c r="N39" s="14"/>
      <c r="O39" s="14"/>
      <c r="P39" s="14"/>
      <c r="Q39" s="14"/>
      <c r="R39" s="14"/>
    </row>
    <row r="40" spans="2:18" ht="12.75">
      <c r="B40" s="4" t="s">
        <v>41</v>
      </c>
      <c r="H40" s="5"/>
      <c r="L40" s="5"/>
      <c r="M40" s="14"/>
      <c r="N40" s="14"/>
      <c r="O40" s="14"/>
      <c r="P40" s="14"/>
      <c r="Q40" s="14"/>
      <c r="R40" s="14"/>
    </row>
    <row r="41" spans="8:15" ht="12.75">
      <c r="H41" s="5"/>
      <c r="L41" s="5"/>
      <c r="M41" s="12"/>
      <c r="N41" s="12"/>
      <c r="O41" s="12"/>
    </row>
    <row r="42" spans="3:15" ht="12.75">
      <c r="C42" s="6"/>
      <c r="L42" s="5"/>
      <c r="M42" s="12"/>
      <c r="N42" s="12"/>
      <c r="O42" s="12"/>
    </row>
    <row r="43" spans="12:15" ht="12.75">
      <c r="L43" s="5"/>
      <c r="M43" s="12"/>
      <c r="N43" s="12"/>
      <c r="O43" s="12"/>
    </row>
    <row r="44" spans="12:15" ht="12.75">
      <c r="L44" s="5"/>
      <c r="M44" s="12"/>
      <c r="N44" s="12"/>
      <c r="O44" s="12"/>
    </row>
    <row r="45" spans="12:15" ht="12.75">
      <c r="L45" s="5"/>
      <c r="M45" s="12"/>
      <c r="N45" s="12"/>
      <c r="O45" s="12"/>
    </row>
    <row r="46" spans="12:15" ht="12.75">
      <c r="L46" s="5"/>
      <c r="M46" s="12"/>
      <c r="N46" s="12"/>
      <c r="O46" s="12"/>
    </row>
    <row r="47" spans="12:15" ht="12.75">
      <c r="L47" s="5"/>
      <c r="M47" s="12"/>
      <c r="N47" s="12"/>
      <c r="O47" s="12"/>
    </row>
    <row r="48" spans="12:15" ht="12.75">
      <c r="L48" s="5"/>
      <c r="M48" s="12"/>
      <c r="N48" s="12"/>
      <c r="O48" s="12"/>
    </row>
    <row r="49" spans="12:15" ht="12.75">
      <c r="L49" s="5"/>
      <c r="M49" s="12"/>
      <c r="N49" s="12"/>
      <c r="O49" s="12"/>
    </row>
    <row r="50" spans="12:15" ht="12.75">
      <c r="L50" s="5"/>
      <c r="M50" s="12"/>
      <c r="N50" s="12"/>
      <c r="O50" s="12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</sheetData>
  <sheetProtection/>
  <mergeCells count="12">
    <mergeCell ref="A5:A9"/>
    <mergeCell ref="B5:B9"/>
    <mergeCell ref="C5:D8"/>
    <mergeCell ref="E5:L5"/>
    <mergeCell ref="E6:F8"/>
    <mergeCell ref="G6:H8"/>
    <mergeCell ref="K1:L1"/>
    <mergeCell ref="A3:L3"/>
    <mergeCell ref="I6:L6"/>
    <mergeCell ref="I7:J8"/>
    <mergeCell ref="K7:L8"/>
    <mergeCell ref="A2:L2"/>
  </mergeCells>
  <conditionalFormatting sqref="C11:L38">
    <cfRule type="cellIs" priority="1" dxfId="1" operator="equal" stopIfTrue="1">
      <formula>0</formula>
    </cfRule>
  </conditionalFormatting>
  <printOptions/>
  <pageMargins left="0.984251968503937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2017-03-03T07:44:10Z</cp:lastPrinted>
  <dcterms:created xsi:type="dcterms:W3CDTF">2011-07-25T06:54:46Z</dcterms:created>
  <dcterms:modified xsi:type="dcterms:W3CDTF">2017-03-29T11:20:40Z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3.3.2. Кількість нерозглянутих адміністративних справ окружними адміністративними судами_4.2016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2209499</vt:i4>
  </property>
  <property fmtid="{D5CDD505-2E9C-101B-9397-08002B2CF9AE}" pid="7" name="Тип звіту">
    <vt:lpwstr>3.3.2. Кількість нерозглянутих адміністративних справ окружними адміністративними судами</vt:lpwstr>
  </property>
  <property fmtid="{D5CDD505-2E9C-101B-9397-08002B2CF9AE}" pid="8" name="К.Cума">
    <vt:lpwstr>49B57653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E578372E</vt:lpwstr>
  </property>
  <property fmtid="{D5CDD505-2E9C-101B-9397-08002B2CF9AE}" pid="16" name="Версія БД">
    <vt:lpwstr>3.18.3.1700</vt:lpwstr>
  </property>
</Properties>
</file>